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<sst xmlns="http://schemas.openxmlformats.org/spreadsheetml/2006/main" count="363" uniqueCount="119">
  <si>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</si>
  <si>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</si>
  <si>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</si>
  <si>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</si>
  <si>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</si>
  <si>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</si>
  <si>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</si>
  <si>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</si>
  <si>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</si>
  <si>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</si>
  <si>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</si>
  <si>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</si>
  <si>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</si>
  <si>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</si>
  <si>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</si>
  <si>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</si>
  <si>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</si>
  <si>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</si>
  <si>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</si>
  <si>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</si>
  <si>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</si>
  <si>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</si>
  <si>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</si>
  <si>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</si>
  <si>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</si>
  <si>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</si>
  <si>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</si>
  <si>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</si>
  <si>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</si>
  <si>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</si>
  <si>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</si>
  <si>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</si>
  <si>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</si>
  <si>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</si>
  <si>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</si>
  <si>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</si>
  <si>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</si>
  <si>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</si>
  <si>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</si>
  <si>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</si>
  <si>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</si>
  <si>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</si>
  <si>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</si>
  <si>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</si>
  <si>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</si>
  <si>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</si>
  <si>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</si>
  <si>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</si>
  <si>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</si>
  <si>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</si>
  <si>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</si>
  <si>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</si>
  <si>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</si>
  <si>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</si>
  <si>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</si>
  <si>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</si>
  <si>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</si>
  <si>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</si>
  <si>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</si>
  <si>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</si>
  <si>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</si>
  <si>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</si>
  <si>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</si>
  <si>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</si>
  <si>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</si>
  <si>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</si>
  <si>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</si>
  <si>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</si>
  <si>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</si>
  <si>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</si>
  <si>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</si>
  <si>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</si>
  <si>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</si>
  <si>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</si>
  <si>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</si>
  <si>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</si>
  <si>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</si>
  <si>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</si>
  <si>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</si>
  <si>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</si>
  <si>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</si>
  <si>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</si>
  <si>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</si>
  <si>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</si>
  <si>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</si>
  <si>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</si>
  <si>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</si>
  <si>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</si>
  <si>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</si>
  <si>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</si>
  <si>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</si>
  <si>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</si>
  <si>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</si>
  <si>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</si>
  <si>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</si>
  <si>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</si>
  <si>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</si>
  <si>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</si>
  <si>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</si>
  <si>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</si>
  <si>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</si>
  <si>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</si>
  <si>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</si>
  <si>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</si>
  <si>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</si>
  <si>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</si>
  <si>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</si>
  <si>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</si>
  <si>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</si>
  <si>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</si>
  <si>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</si>
  <si>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</si>
  <si>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</si>
  <si>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</si>
  <si>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16.10. 2015 р. </t>
  </si>
  <si>
    <r>
      <t xml:space="preserve">станом на 16.10.2015р.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</si>
  <si>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</si>
  <si>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</si>
  <si>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16.10.2015р.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</si>
</sst>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 val="autoZero"/>
        <c:auto val="0"/>
        <c:lblOffset val="100"/>
        <c:tickLblSkip val="1"/>
        <c:noMultiLvlLbl val="0"/>
      </c:catAx>
      <c:valAx>
        <c:axId val="3079929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3739"/>
        <c:crosses val="autoZero"/>
        <c:auto val="0"/>
        <c:lblOffset val="100"/>
        <c:tickLblSkip val="1"/>
        <c:noMultiLvlLbl val="0"/>
      </c:catAx>
      <c:valAx>
        <c:axId val="4221373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4379332"/>
        <c:axId val="63869669"/>
      </c:bar3D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7933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5611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52313"/>
        <c:crosses val="autoZero"/>
        <c:auto val="1"/>
        <c:lblOffset val="100"/>
        <c:tickLblSkip val="1"/>
        <c:noMultiLvlLbl val="0"/>
      </c:catAx>
      <c:valAx>
        <c:axId val="2115231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46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At val="0"/>
        <c:auto val="1"/>
        <c:lblOffset val="100"/>
        <c:tickLblSkip val="1"/>
        <c:noMultiLvlLbl val="0"/>
      </c:catAx>
      <c:valAx>
        <c:axId val="35615763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auto val="0"/>
        <c:lblOffset val="100"/>
        <c:tickLblSkip val="1"/>
        <c:noMultiLvlLbl val="0"/>
      </c:catAx>
      <c:valAx>
        <c:axId val="1171509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8933"/>
        <c:crosses val="autoZero"/>
        <c:auto val="0"/>
        <c:lblOffset val="100"/>
        <c:tickLblSkip val="1"/>
        <c:noMultiLvlLbl val="0"/>
      </c:catAx>
      <c:valAx>
        <c:axId val="939893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270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16079"/>
        <c:crosses val="autoZero"/>
        <c:auto val="0"/>
        <c:lblOffset val="100"/>
        <c:tickLblSkip val="1"/>
        <c:noMultiLvlLbl val="0"/>
      </c:catAx>
      <c:valAx>
        <c:axId val="231160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815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 val="autoZero"/>
        <c:auto val="0"/>
        <c:lblOffset val="100"/>
        <c:tickLblSkip val="1"/>
        <c:noMultiLvlLbl val="0"/>
      </c:catAx>
      <c:valAx>
        <c:axId val="604630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181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296818"/>
        <c:axId val="65671363"/>
      </c:lineChart>
      <c:catAx>
        <c:axId val="72968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71363"/>
        <c:crosses val="autoZero"/>
        <c:auto val="0"/>
        <c:lblOffset val="100"/>
        <c:tickLblSkip val="1"/>
        <c:noMultiLvlLbl val="0"/>
      </c:catAx>
      <c:valAx>
        <c:axId val="6567136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968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80157"/>
        <c:crosses val="autoZero"/>
        <c:auto val="0"/>
        <c:lblOffset val="100"/>
        <c:tickLblSkip val="1"/>
        <c:noMultiLvlLbl val="0"/>
      </c:catAx>
      <c:valAx>
        <c:axId val="1778015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713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803686"/>
        <c:axId val="30906583"/>
      </c:lineChart>
      <c:catAx>
        <c:axId val="258036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6583"/>
        <c:crosses val="autoZero"/>
        <c:auto val="0"/>
        <c:lblOffset val="100"/>
        <c:tickLblSkip val="1"/>
        <c:noMultiLvlLbl val="0"/>
      </c:catAx>
      <c:valAx>
        <c:axId val="3090658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0368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05265"/>
        <c:crosses val="autoZero"/>
        <c:auto val="0"/>
        <c:lblOffset val="100"/>
        <c:tickLblSkip val="1"/>
        <c:noMultiLvlLbl val="0"/>
      </c:catAx>
      <c:valAx>
        <c:axId val="2040526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237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534 870,8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- 24 943,3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- 1 226,6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AVERAGE(L4:L13)</f>
        <v>2573.2200000000003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2573.2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2573.2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2573.2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2573.2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2573.2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58.099999999999994</v>
      </c>
      <c r="L10" s="41">
        <v>1843.9</v>
      </c>
      <c r="M10" s="55">
        <v>1550</v>
      </c>
      <c r="N10" s="4">
        <f t="shared" si="1"/>
        <v>1.1896129032258065</v>
      </c>
      <c r="O10" s="2">
        <v>2573.2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2573.2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2573.2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2573.2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2573.2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2573.2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2573.2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2573.2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2573.2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2573.2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2573.2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2573.2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2573.2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2573.2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2573.2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13768.900000000001</v>
      </c>
      <c r="C25" s="99">
        <f t="shared" si="3"/>
        <v>216.39999999999998</v>
      </c>
      <c r="D25" s="99">
        <f t="shared" si="3"/>
        <v>469.4</v>
      </c>
      <c r="E25" s="99">
        <f t="shared" si="3"/>
        <v>1053.7</v>
      </c>
      <c r="F25" s="99">
        <f t="shared" si="3"/>
        <v>4214.3</v>
      </c>
      <c r="G25" s="99">
        <f t="shared" si="3"/>
        <v>1.5000000000000002</v>
      </c>
      <c r="H25" s="99">
        <f t="shared" si="3"/>
        <v>214.8</v>
      </c>
      <c r="I25" s="100">
        <f>SUM(I4:I24)</f>
        <v>707.7</v>
      </c>
      <c r="J25" s="100">
        <f t="shared" si="3"/>
        <v>231.9</v>
      </c>
      <c r="K25" s="42">
        <f t="shared" si="3"/>
        <v>4853.600000000001</v>
      </c>
      <c r="L25" s="42">
        <f t="shared" si="3"/>
        <v>25732.2</v>
      </c>
      <c r="M25" s="42">
        <f t="shared" si="3"/>
        <v>61591.9</v>
      </c>
      <c r="N25" s="14">
        <f t="shared" si="1"/>
        <v>0.4177854555550324</v>
      </c>
      <c r="O25" s="2"/>
      <c r="P25" s="89">
        <f>SUM(P4:P24)</f>
        <v>3135</v>
      </c>
      <c r="Q25" s="89">
        <f>SUM(Q4:Q24)</f>
        <v>0</v>
      </c>
      <c r="R25" s="89">
        <f>SUM(R4:R24)</f>
        <v>0</v>
      </c>
      <c r="S25" s="141">
        <f>SUM(S4:S24)</f>
        <v>9573.8</v>
      </c>
      <c r="T25" s="142"/>
      <c r="U25" s="89">
        <f>P25+Q25+S25+R25+T25</f>
        <v>12708.8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42293</v>
      </c>
      <c r="Q30" s="123">
        <v>625.08117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42293</v>
      </c>
      <c r="Q40" s="129">
        <v>167647.82662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117</v>
      </c>
      <c r="P28" s="155"/>
    </row>
    <row r="29" spans="1:16" ht="45">
      <c r="A29" s="14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7122.63</v>
      </c>
      <c r="D30" s="72">
        <v>1600</v>
      </c>
      <c r="E30" s="72">
        <v>593.11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9574.82</v>
      </c>
      <c r="N30" s="74">
        <v>-94.05999999999949</v>
      </c>
      <c r="O30" s="156">
        <f>жовтень!Q30</f>
        <v>625.08117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278144.35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77567.71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75991.65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5580.64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51685.3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2306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36102.28000000012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534870.75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167647826.62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5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167647.82662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2015-10-16T09:31:06Z</dcterms:modified>
  <cp:category/>
  <cp:version/>
  <cp:contentType/>
  <cp:contentStatus/>
</cp:coreProperties>
</file>